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30" windowHeight="6645" activeTab="0"/>
  </bookViews>
  <sheets>
    <sheet name="K-8cwa2" sheetId="1" r:id="rId1"/>
  </sheets>
  <definedNames>
    <definedName name="_xlnm.Print_Area" localSheetId="0">'K-8cwa2'!$A$1:$H$58</definedName>
    <definedName name="solver_opt" localSheetId="0" hidden="1">'K-8cwa2'!$D$22</definedName>
  </definedNames>
  <calcPr fullCalcOnLoad="1"/>
</workbook>
</file>

<file path=xl/sharedStrings.xml><?xml version="1.0" encoding="utf-8"?>
<sst xmlns="http://schemas.openxmlformats.org/spreadsheetml/2006/main" count="90" uniqueCount="88">
  <si>
    <t>SANTA CLARA COUNTY OFFICE OF EDUCATION</t>
  </si>
  <si>
    <t xml:space="preserve">  DISTRICT SUPERINTENDENT'S MONTHLY ELEMENTARY ATTENDANCE AND ENROLLMENT REPORT - GRADES K-8</t>
  </si>
  <si>
    <t>CWA-2 REPORT</t>
  </si>
  <si>
    <t>School Month #:</t>
  </si>
  <si>
    <t>From:</t>
  </si>
  <si>
    <t>District</t>
  </si>
  <si>
    <t>Track:</t>
  </si>
  <si>
    <t>To:</t>
  </si>
  <si>
    <t>#1.  Days Taught:</t>
  </si>
  <si>
    <t>#2.</t>
  </si>
  <si>
    <t>#3.</t>
  </si>
  <si>
    <t>Days of Apportionment</t>
  </si>
  <si>
    <t>Active Enr</t>
  </si>
  <si>
    <t>Cumulative Enr</t>
  </si>
  <si>
    <t>Attendance</t>
  </si>
  <si>
    <t>at Month End</t>
  </si>
  <si>
    <t>During Month</t>
  </si>
  <si>
    <t>"A-1."</t>
  </si>
  <si>
    <t>Kindergarten</t>
  </si>
  <si>
    <t>"A-2."</t>
  </si>
  <si>
    <t>Grades 1-3</t>
  </si>
  <si>
    <t>"A-3."</t>
  </si>
  <si>
    <t>Grades 4-6</t>
  </si>
  <si>
    <t>"A-4."</t>
  </si>
  <si>
    <t>Grades 7-8</t>
  </si>
  <si>
    <t>"A-7."</t>
  </si>
  <si>
    <t>Opportunity Schools</t>
  </si>
  <si>
    <t>"A-8."</t>
  </si>
  <si>
    <t>"A-9."</t>
  </si>
  <si>
    <t>Special Education:</t>
  </si>
  <si>
    <t>(a)</t>
  </si>
  <si>
    <t>SDC - Master Plan</t>
  </si>
  <si>
    <t>(b)</t>
  </si>
  <si>
    <t>Home/Hospital-Sp Ed</t>
  </si>
  <si>
    <t>Sub Total Special Ed. "A9"</t>
  </si>
  <si>
    <t xml:space="preserve">  Sub Total A-1 to A-9</t>
  </si>
  <si>
    <t>"A-10."</t>
  </si>
  <si>
    <t>"A-11."</t>
  </si>
  <si>
    <t>"A-12."</t>
  </si>
  <si>
    <t>#5.</t>
  </si>
  <si>
    <t xml:space="preserve">#6. </t>
  </si>
  <si>
    <t>Average Daily Attendance</t>
  </si>
  <si>
    <t>(#1 days taught)</t>
  </si>
  <si>
    <t>A.D.A.</t>
  </si>
  <si>
    <t xml:space="preserve">#7. Absences:  </t>
  </si>
  <si>
    <t>(Compulsory Education)</t>
  </si>
  <si>
    <t>7 (Total Absences)</t>
  </si>
  <si>
    <t xml:space="preserve">   less</t>
  </si>
  <si>
    <t xml:space="preserve">  equals</t>
  </si>
  <si>
    <t>(8a. = Item #10 Total)</t>
  </si>
  <si>
    <t>(8b. =Item #9 Not Enr.)</t>
  </si>
  <si>
    <t xml:space="preserve">   equals</t>
  </si>
  <si>
    <t>(8c. = Possible Attendance)</t>
  </si>
  <si>
    <t>(8d. = Item 7.)</t>
  </si>
  <si>
    <t>(8e.=Actual Attendance)</t>
  </si>
  <si>
    <t xml:space="preserve">8f. = % of Actual </t>
  </si>
  <si>
    <t>Attendance = Actual</t>
  </si>
  <si>
    <t>#9.  Days Not Enrolled:</t>
  </si>
  <si>
    <t>/  Possible</t>
  </si>
  <si>
    <t xml:space="preserve">   </t>
  </si>
  <si>
    <t xml:space="preserve">   x</t>
  </si>
  <si>
    <t xml:space="preserve"> should equal</t>
  </si>
  <si>
    <t>(#3 Total Cum Enr)</t>
  </si>
  <si>
    <t>(Item #11)</t>
  </si>
  <si>
    <t xml:space="preserve">Signature of Person Preparing Report:  </t>
  </si>
  <si>
    <t>Phone:</t>
  </si>
  <si>
    <t>AMENDED DATE:</t>
  </si>
  <si>
    <t>/</t>
  </si>
  <si>
    <t xml:space="preserve">Spec Ed Non Public 56366 (A) </t>
  </si>
  <si>
    <t>Spec Ed Non Public LCI</t>
  </si>
  <si>
    <r>
      <t>#8.</t>
    </r>
    <r>
      <rPr>
        <sz val="10"/>
        <rFont val="MS Sans Serif"/>
        <family val="0"/>
      </rPr>
      <t xml:space="preserve">  Percent of ACTUAL Attendance Calculations:</t>
    </r>
  </si>
  <si>
    <r>
      <t>#10.</t>
    </r>
    <r>
      <rPr>
        <sz val="10"/>
        <rFont val="MS Sans Serif"/>
        <family val="0"/>
      </rPr>
      <t xml:space="preserve">  Proof of Accuracy Check</t>
    </r>
  </si>
  <si>
    <r>
      <t>#11.</t>
    </r>
    <r>
      <rPr>
        <sz val="10"/>
        <rFont val="MS Sans Serif"/>
        <family val="0"/>
      </rPr>
      <t xml:space="preserve">  Total for Accuracy Check: </t>
    </r>
  </si>
  <si>
    <t>#4. for D-5</t>
  </si>
  <si>
    <t xml:space="preserve">New Students During </t>
  </si>
  <si>
    <t>Regular Elementary   (the line numbers/letters with " " around them coincide with the District Attendance Report)</t>
  </si>
  <si>
    <t>(formerly known as the J18/19 Report)</t>
  </si>
  <si>
    <t>K-8cwa2.xls</t>
  </si>
  <si>
    <t>Mo. Grades 1-8</t>
  </si>
  <si>
    <t>(total days #A1-12)</t>
  </si>
  <si>
    <t>Home/Hospital</t>
  </si>
  <si>
    <t>(Sub Total A-1 to A-9 (minus) A-8 Home/Hospital Reg. (minus) A-9 Home/Hospital Sp. Ed. (plus) #7 Absences (plus) #9 Not Enrolled)</t>
  </si>
  <si>
    <t>#12. Days of Full-Time Independent Study included in "A1-A4":</t>
  </si>
  <si>
    <t xml:space="preserve">Mandatory Expelled Community Day </t>
  </si>
  <si>
    <t>"A-13."</t>
  </si>
  <si>
    <t>All Other Pupils Community Day</t>
  </si>
  <si>
    <t>Total   (#A1-13)</t>
  </si>
  <si>
    <t>Revised 2/2010 w/formulas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</si>
</sst>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[&lt;=9999999]###\-####;\(###\)\ ###\-####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8"/>
      <name val="MS Sans Serif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.5"/>
      <name val="MS Sans Serif"/>
      <family val="0"/>
    </font>
    <font>
      <sz val="6"/>
      <name val="Small Fonts"/>
      <family val="0"/>
    </font>
    <font>
      <sz val="8"/>
      <name val="MS Sans Serif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 quotePrefix="1">
      <alignment/>
      <protection/>
    </xf>
    <xf numFmtId="3" fontId="0" fillId="0" borderId="12" xfId="0" applyNumberFormat="1" applyBorder="1" applyAlignment="1" applyProtection="1" quotePrefix="1">
      <alignment/>
      <protection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 quotePrefix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3" fontId="0" fillId="0" borderId="11" xfId="0" applyNumberFormat="1" applyBorder="1" applyAlignment="1" applyProtection="1" quotePrefix="1">
      <alignment/>
      <protection locked="0"/>
    </xf>
    <xf numFmtId="39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center"/>
      <protection/>
    </xf>
    <xf numFmtId="10" fontId="0" fillId="0" borderId="1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1" fillId="0" borderId="0" xfId="0" applyFont="1" applyAlignment="1" applyProtection="1" quotePrefix="1">
      <alignment horizontal="center"/>
      <protection/>
    </xf>
    <xf numFmtId="3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9" fontId="4" fillId="0" borderId="0" xfId="0" applyNumberFormat="1" applyFont="1" applyAlignment="1" applyProtection="1" quotePrefix="1">
      <alignment/>
      <protection/>
    </xf>
    <xf numFmtId="0" fontId="4" fillId="0" borderId="0" xfId="0" applyFont="1" applyAlignment="1" applyProtection="1" quotePrefix="1">
      <alignment horizontal="left"/>
      <protection/>
    </xf>
    <xf numFmtId="3" fontId="0" fillId="0" borderId="0" xfId="0" applyNumberFormat="1" applyBorder="1" applyAlignment="1" applyProtection="1" quotePrefix="1">
      <alignment/>
      <protection/>
    </xf>
    <xf numFmtId="39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39" fontId="8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 quotePrefix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1" borderId="14" xfId="0" applyFill="1" applyBorder="1" applyAlignment="1" applyProtection="1">
      <alignment/>
      <protection/>
    </xf>
    <xf numFmtId="3" fontId="0" fillId="1" borderId="10" xfId="0" applyNumberFormat="1" applyFill="1" applyBorder="1" applyAlignment="1" applyProtection="1">
      <alignment/>
      <protection/>
    </xf>
    <xf numFmtId="3" fontId="0" fillId="1" borderId="15" xfId="0" applyNumberForma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12" fillId="0" borderId="13" xfId="0" applyNumberFormat="1" applyFont="1" applyBorder="1" applyAlignment="1" applyProtection="1">
      <alignment/>
      <protection locked="0"/>
    </xf>
    <xf numFmtId="3" fontId="0" fillId="1" borderId="12" xfId="0" applyNumberFormat="1" applyFill="1" applyBorder="1" applyAlignment="1" applyProtection="1" quotePrefix="1">
      <alignment/>
      <protection/>
    </xf>
    <xf numFmtId="3" fontId="0" fillId="1" borderId="18" xfId="0" applyNumberFormat="1" applyFill="1" applyBorder="1" applyAlignment="1" applyProtection="1" quotePrefix="1">
      <alignment/>
      <protection/>
    </xf>
    <xf numFmtId="3" fontId="0" fillId="1" borderId="19" xfId="0" applyNumberFormat="1" applyFill="1" applyBorder="1" applyAlignment="1" applyProtection="1" quotePrefix="1">
      <alignment/>
      <protection/>
    </xf>
    <xf numFmtId="3" fontId="0" fillId="1" borderId="20" xfId="0" applyNumberFormat="1" applyFill="1" applyBorder="1" applyAlignment="1" applyProtection="1" quotePrefix="1">
      <alignment/>
      <protection/>
    </xf>
    <xf numFmtId="3" fontId="0" fillId="1" borderId="21" xfId="0" applyNumberFormat="1" applyFill="1" applyBorder="1" applyAlignment="1" applyProtection="1">
      <alignment/>
      <protection/>
    </xf>
    <xf numFmtId="3" fontId="0" fillId="1" borderId="12" xfId="0" applyNumberFormat="1" applyFill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1" borderId="15" xfId="0" applyFill="1" applyBorder="1" applyAlignment="1" applyProtection="1">
      <alignment/>
      <protection/>
    </xf>
    <xf numFmtId="39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39" fontId="4" fillId="0" borderId="0" xfId="0" applyNumberFormat="1" applyFont="1" applyAlignment="1" applyProtection="1" quotePrefix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39" fontId="0" fillId="0" borderId="0" xfId="0" applyNumberFormat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39" fontId="1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39" fontId="1" fillId="0" borderId="0" xfId="0" applyNumberFormat="1" applyFont="1" applyAlignment="1" applyProtection="1" quotePrefix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Border="1" applyAlignment="1" applyProtection="1">
      <alignment/>
      <protection/>
    </xf>
    <xf numFmtId="39" fontId="1" fillId="0" borderId="0" xfId="0" applyNumberFormat="1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7.421875" style="16" customWidth="1"/>
    <col min="2" max="2" width="18.8515625" style="16" customWidth="1"/>
    <col min="3" max="3" width="11.28125" style="16" customWidth="1"/>
    <col min="4" max="4" width="11.00390625" style="19" customWidth="1"/>
    <col min="5" max="5" width="9.00390625" style="16" customWidth="1"/>
    <col min="6" max="6" width="10.8515625" style="16" customWidth="1"/>
    <col min="7" max="7" width="13.421875" style="16" customWidth="1"/>
    <col min="8" max="8" width="18.00390625" style="16" customWidth="1"/>
    <col min="9" max="16384" width="9.140625" style="16" customWidth="1"/>
  </cols>
  <sheetData>
    <row r="1" spans="1:10" ht="12.75">
      <c r="A1" s="2"/>
      <c r="B1" s="87"/>
      <c r="C1" s="25" t="s">
        <v>0</v>
      </c>
      <c r="D1" s="88"/>
      <c r="E1" s="87"/>
      <c r="F1" s="87"/>
      <c r="G1" s="87"/>
      <c r="H1" s="87"/>
      <c r="I1" s="17"/>
      <c r="J1" s="17"/>
    </row>
    <row r="2" spans="1:10" ht="12.75">
      <c r="A2" s="89" t="s">
        <v>1</v>
      </c>
      <c r="B2" s="90"/>
      <c r="C2" s="90"/>
      <c r="D2" s="26"/>
      <c r="E2" s="90"/>
      <c r="F2" s="90"/>
      <c r="G2" s="90"/>
      <c r="H2" s="90"/>
      <c r="I2" s="18"/>
      <c r="J2" s="17"/>
    </row>
    <row r="3" spans="1:10" ht="13.5" thickBot="1">
      <c r="A3" s="2"/>
      <c r="B3" s="87"/>
      <c r="C3" s="87"/>
      <c r="D3" s="91"/>
      <c r="E3" s="92" t="s">
        <v>2</v>
      </c>
      <c r="F3" s="87"/>
      <c r="G3" s="87"/>
      <c r="H3" s="87"/>
      <c r="I3" s="17"/>
      <c r="J3" s="17"/>
    </row>
    <row r="4" spans="1:8" ht="13.5" thickBot="1">
      <c r="A4" s="27"/>
      <c r="B4" s="100"/>
      <c r="C4" s="2"/>
      <c r="D4" s="93" t="s">
        <v>3</v>
      </c>
      <c r="E4" s="6"/>
      <c r="F4" s="2"/>
      <c r="G4" s="94" t="s">
        <v>4</v>
      </c>
      <c r="H4" s="3"/>
    </row>
    <row r="5" spans="1:8" ht="13.5" thickBot="1">
      <c r="A5" s="2"/>
      <c r="B5" s="95" t="s">
        <v>5</v>
      </c>
      <c r="C5" s="2"/>
      <c r="D5" s="96" t="s">
        <v>6</v>
      </c>
      <c r="E5" s="85"/>
      <c r="F5" s="85"/>
      <c r="G5" s="94" t="s">
        <v>7</v>
      </c>
      <c r="H5" s="3"/>
    </row>
    <row r="6" spans="1:8" ht="13.5" thickBot="1">
      <c r="A6" s="28" t="s">
        <v>8</v>
      </c>
      <c r="B6" s="2"/>
      <c r="C6" s="20"/>
      <c r="D6" s="97" t="s">
        <v>66</v>
      </c>
      <c r="E6" s="2"/>
      <c r="F6" s="82"/>
      <c r="G6" s="83"/>
      <c r="H6" s="2"/>
    </row>
    <row r="7" spans="1:8" ht="9" customHeight="1">
      <c r="A7" s="2"/>
      <c r="B7" s="2"/>
      <c r="C7" s="98"/>
      <c r="D7" s="99"/>
      <c r="E7" s="98"/>
      <c r="F7" s="1"/>
      <c r="G7" s="98"/>
      <c r="H7" s="1"/>
    </row>
    <row r="8" spans="1:8" ht="12.75">
      <c r="A8" s="27" t="s">
        <v>75</v>
      </c>
      <c r="B8" s="2"/>
      <c r="C8" s="2"/>
      <c r="D8" s="26"/>
      <c r="E8" s="2"/>
      <c r="F8" s="27"/>
      <c r="G8" s="2"/>
      <c r="H8" s="1"/>
    </row>
    <row r="9" spans="1:8" ht="12" customHeight="1">
      <c r="A9" s="64" t="s">
        <v>76</v>
      </c>
      <c r="B9" s="65"/>
      <c r="C9" s="65"/>
      <c r="D9" s="26"/>
      <c r="E9" s="2"/>
      <c r="F9" s="27"/>
      <c r="G9" s="2"/>
      <c r="H9" s="1"/>
    </row>
    <row r="10" spans="1:8" ht="12.75">
      <c r="A10" s="27"/>
      <c r="B10" s="2"/>
      <c r="C10" s="2"/>
      <c r="D10" s="61"/>
      <c r="E10" s="2"/>
      <c r="F10" s="29" t="s">
        <v>9</v>
      </c>
      <c r="G10" s="30" t="s">
        <v>10</v>
      </c>
      <c r="H10" s="30" t="s">
        <v>73</v>
      </c>
    </row>
    <row r="11" spans="1:8" ht="12.75">
      <c r="A11" s="2"/>
      <c r="B11" s="2"/>
      <c r="C11" s="2"/>
      <c r="D11" s="66" t="s">
        <v>11</v>
      </c>
      <c r="E11" s="32"/>
      <c r="F11" s="33" t="s">
        <v>12</v>
      </c>
      <c r="G11" s="34" t="s">
        <v>13</v>
      </c>
      <c r="H11" s="34" t="s">
        <v>74</v>
      </c>
    </row>
    <row r="12" spans="1:8" ht="12.75">
      <c r="A12" s="2"/>
      <c r="B12" s="2"/>
      <c r="C12" s="2"/>
      <c r="D12" s="66" t="s">
        <v>14</v>
      </c>
      <c r="E12" s="32"/>
      <c r="F12" s="34" t="s">
        <v>15</v>
      </c>
      <c r="G12" s="33" t="s">
        <v>16</v>
      </c>
      <c r="H12" s="34" t="s">
        <v>78</v>
      </c>
    </row>
    <row r="13" spans="1:8" ht="12.75">
      <c r="A13" s="28" t="s">
        <v>17</v>
      </c>
      <c r="B13" s="35" t="s">
        <v>18</v>
      </c>
      <c r="C13" s="2"/>
      <c r="D13" s="67"/>
      <c r="E13" s="1"/>
      <c r="F13" s="67"/>
      <c r="G13" s="67"/>
      <c r="H13" s="72"/>
    </row>
    <row r="14" spans="1:8" ht="12.75">
      <c r="A14" s="28" t="s">
        <v>19</v>
      </c>
      <c r="B14" s="35" t="s">
        <v>20</v>
      </c>
      <c r="C14" s="2"/>
      <c r="D14" s="67"/>
      <c r="E14" s="1"/>
      <c r="F14" s="67"/>
      <c r="G14" s="68"/>
      <c r="H14" s="67"/>
    </row>
    <row r="15" spans="1:8" ht="12.75">
      <c r="A15" s="28" t="s">
        <v>21</v>
      </c>
      <c r="B15" s="35" t="s">
        <v>22</v>
      </c>
      <c r="C15" s="2"/>
      <c r="D15" s="67"/>
      <c r="E15" s="1"/>
      <c r="F15" s="67"/>
      <c r="G15" s="67"/>
      <c r="H15" s="70"/>
    </row>
    <row r="16" spans="1:8" ht="12.75">
      <c r="A16" s="28" t="s">
        <v>23</v>
      </c>
      <c r="B16" s="35" t="s">
        <v>24</v>
      </c>
      <c r="C16" s="2"/>
      <c r="D16" s="67"/>
      <c r="E16" s="1"/>
      <c r="F16" s="67"/>
      <c r="G16" s="67"/>
      <c r="H16" s="11"/>
    </row>
    <row r="17" spans="1:8" ht="12.75">
      <c r="A17" s="28" t="s">
        <v>25</v>
      </c>
      <c r="B17" s="28" t="s">
        <v>26</v>
      </c>
      <c r="C17" s="2"/>
      <c r="D17" s="23"/>
      <c r="E17" s="1"/>
      <c r="F17" s="68"/>
      <c r="G17" s="67"/>
      <c r="H17" s="73"/>
    </row>
    <row r="18" spans="1:8" ht="12.75">
      <c r="A18" s="28" t="s">
        <v>27</v>
      </c>
      <c r="B18" s="28" t="s">
        <v>80</v>
      </c>
      <c r="C18" s="2"/>
      <c r="D18" s="67"/>
      <c r="E18" s="1"/>
      <c r="F18" s="69"/>
      <c r="G18" s="80"/>
      <c r="H18" s="74"/>
    </row>
    <row r="19" spans="1:8" ht="12.75">
      <c r="A19" s="28" t="s">
        <v>28</v>
      </c>
      <c r="B19" s="27" t="s">
        <v>29</v>
      </c>
      <c r="C19" s="2"/>
      <c r="D19" s="77"/>
      <c r="E19" s="1"/>
      <c r="F19" s="77"/>
      <c r="G19" s="58"/>
      <c r="H19" s="74"/>
    </row>
    <row r="20" spans="1:8" ht="12.75">
      <c r="A20" s="36" t="s">
        <v>30</v>
      </c>
      <c r="B20" s="35" t="s">
        <v>31</v>
      </c>
      <c r="C20" s="2"/>
      <c r="D20" s="67"/>
      <c r="E20" s="1"/>
      <c r="F20" s="70"/>
      <c r="G20" s="67"/>
      <c r="H20" s="74"/>
    </row>
    <row r="21" spans="1:8" ht="12.75">
      <c r="A21" s="36" t="s">
        <v>32</v>
      </c>
      <c r="B21" s="35" t="s">
        <v>33</v>
      </c>
      <c r="C21" s="2"/>
      <c r="D21" s="67"/>
      <c r="E21" s="2"/>
      <c r="F21" s="70"/>
      <c r="G21" s="59"/>
      <c r="H21" s="74"/>
    </row>
    <row r="22" spans="1:8" ht="12.75">
      <c r="A22" s="37"/>
      <c r="B22" s="27" t="s">
        <v>34</v>
      </c>
      <c r="C22" s="2"/>
      <c r="D22" s="8">
        <f>SUM(D20:D21)</f>
        <v>0</v>
      </c>
      <c r="E22" s="1"/>
      <c r="F22" s="4">
        <f>SUM(F20:F21)</f>
        <v>0</v>
      </c>
      <c r="G22" s="4">
        <f>G20</f>
        <v>0</v>
      </c>
      <c r="H22" s="75"/>
    </row>
    <row r="23" spans="1:8" ht="12.75">
      <c r="A23" s="37"/>
      <c r="B23" s="27" t="s">
        <v>35</v>
      </c>
      <c r="C23" s="2"/>
      <c r="D23" s="4">
        <f>SUM(D13:D18)+D22</f>
        <v>0</v>
      </c>
      <c r="E23" s="1"/>
      <c r="F23" s="4">
        <f>SUM(F13:F18)+F22</f>
        <v>0</v>
      </c>
      <c r="G23" s="4">
        <f>SUM(G13:G17)+G20</f>
        <v>0</v>
      </c>
      <c r="H23" s="5">
        <f>SUM(H14:H16)</f>
        <v>0</v>
      </c>
    </row>
    <row r="24" spans="1:8" ht="12.75">
      <c r="A24" s="37"/>
      <c r="B24" s="2"/>
      <c r="C24" s="2"/>
      <c r="D24" s="43"/>
      <c r="E24" s="1"/>
      <c r="F24" s="43"/>
      <c r="G24" s="43"/>
      <c r="H24" s="43"/>
    </row>
    <row r="25" spans="1:8" ht="12.75">
      <c r="A25" s="28" t="s">
        <v>36</v>
      </c>
      <c r="B25" s="38" t="s">
        <v>68</v>
      </c>
      <c r="C25" s="2"/>
      <c r="D25" s="23"/>
      <c r="E25" s="2"/>
      <c r="F25" s="23"/>
      <c r="G25" s="76"/>
      <c r="H25" s="73"/>
    </row>
    <row r="26" spans="1:8" ht="12.75">
      <c r="A26" s="28" t="s">
        <v>37</v>
      </c>
      <c r="B26" s="39" t="s">
        <v>69</v>
      </c>
      <c r="C26" s="2"/>
      <c r="D26" s="23"/>
      <c r="E26" s="2"/>
      <c r="F26" s="22"/>
      <c r="G26" s="60"/>
      <c r="H26" s="74"/>
    </row>
    <row r="27" spans="1:8" ht="12.75">
      <c r="A27" s="28" t="s">
        <v>38</v>
      </c>
      <c r="B27" s="41" t="s">
        <v>83</v>
      </c>
      <c r="C27" s="2"/>
      <c r="D27" s="23"/>
      <c r="E27" s="2"/>
      <c r="F27" s="22"/>
      <c r="G27" s="60"/>
      <c r="H27" s="74"/>
    </row>
    <row r="28" spans="1:8" ht="13.5" thickBot="1">
      <c r="A28" s="86" t="s">
        <v>84</v>
      </c>
      <c r="B28" s="41" t="s">
        <v>85</v>
      </c>
      <c r="C28" s="2"/>
      <c r="D28" s="78"/>
      <c r="E28" s="2"/>
      <c r="F28" s="78"/>
      <c r="G28" s="60"/>
      <c r="H28" s="74"/>
    </row>
    <row r="29" spans="1:8" ht="13.5" thickBot="1">
      <c r="A29" s="27" t="s">
        <v>86</v>
      </c>
      <c r="B29" s="2"/>
      <c r="C29" s="2"/>
      <c r="D29" s="24">
        <f>SUM((D23)+SUM(D25:D28))</f>
        <v>0</v>
      </c>
      <c r="E29" s="2"/>
      <c r="F29" s="24">
        <f>SUM((F23)+SUM(F25:F28))</f>
        <v>0</v>
      </c>
      <c r="G29" s="7">
        <f>G23</f>
        <v>0</v>
      </c>
      <c r="H29" s="7">
        <f>H23</f>
        <v>0</v>
      </c>
    </row>
    <row r="30" spans="1:8" ht="12.75">
      <c r="A30" s="27"/>
      <c r="B30" s="2"/>
      <c r="C30" s="2"/>
      <c r="D30" s="46"/>
      <c r="E30" s="2"/>
      <c r="F30" s="47"/>
      <c r="G30" s="47"/>
      <c r="H30" s="47"/>
    </row>
    <row r="31" spans="1:8" ht="12.75">
      <c r="A31" s="27"/>
      <c r="B31" s="2"/>
      <c r="C31" s="2"/>
      <c r="D31" s="62" t="s">
        <v>39</v>
      </c>
      <c r="E31" s="2"/>
      <c r="F31" s="2"/>
      <c r="G31" s="2"/>
      <c r="H31" s="63" t="s">
        <v>40</v>
      </c>
    </row>
    <row r="32" spans="1:8" ht="12.75">
      <c r="A32" s="27" t="s">
        <v>41</v>
      </c>
      <c r="B32" s="2"/>
      <c r="C32" s="2"/>
      <c r="D32" s="9">
        <f>D29</f>
        <v>0</v>
      </c>
      <c r="E32" s="2"/>
      <c r="F32" s="10">
        <f>C6</f>
        <v>0</v>
      </c>
      <c r="G32" s="2"/>
      <c r="H32" s="12">
        <f>IF(D32&gt;0,D32/F32,0)</f>
        <v>0</v>
      </c>
    </row>
    <row r="33" spans="1:8" ht="12.75">
      <c r="A33" s="2"/>
      <c r="B33" s="2"/>
      <c r="C33" s="84" t="s">
        <v>79</v>
      </c>
      <c r="D33" s="84"/>
      <c r="E33" s="42" t="s">
        <v>67</v>
      </c>
      <c r="F33" s="45" t="s">
        <v>42</v>
      </c>
      <c r="G33" s="2"/>
      <c r="H33" s="32" t="s">
        <v>43</v>
      </c>
    </row>
    <row r="34" spans="1:8" ht="13.5" thickBot="1">
      <c r="A34" s="2"/>
      <c r="B34" s="2"/>
      <c r="C34" s="2"/>
      <c r="D34" s="26"/>
      <c r="E34" s="2"/>
      <c r="F34" s="2"/>
      <c r="G34" s="2"/>
      <c r="H34" s="2"/>
    </row>
    <row r="35" spans="1:8" ht="13.5" thickBot="1">
      <c r="A35" s="48" t="s">
        <v>44</v>
      </c>
      <c r="B35" s="2"/>
      <c r="C35" s="2"/>
      <c r="D35" s="2"/>
      <c r="E35" s="2"/>
      <c r="F35" s="2"/>
      <c r="G35" s="2"/>
      <c r="H35" s="79"/>
    </row>
    <row r="36" spans="1:8" ht="12.75">
      <c r="A36" s="49" t="s">
        <v>45</v>
      </c>
      <c r="B36" s="2"/>
      <c r="C36" s="2"/>
      <c r="D36" s="2"/>
      <c r="E36" s="2"/>
      <c r="F36" s="2"/>
      <c r="G36" s="2"/>
      <c r="H36" s="50" t="s">
        <v>46</v>
      </c>
    </row>
    <row r="37" spans="1:8" ht="12.75">
      <c r="A37" s="2"/>
      <c r="B37" s="2"/>
      <c r="C37" s="2"/>
      <c r="D37" s="51"/>
      <c r="E37" s="2"/>
      <c r="F37" s="50"/>
      <c r="G37" s="2"/>
      <c r="H37" s="2"/>
    </row>
    <row r="38" spans="1:8" ht="12.75">
      <c r="A38" s="2"/>
      <c r="B38" s="2"/>
      <c r="C38" s="2"/>
      <c r="D38" s="31"/>
      <c r="E38" s="2"/>
      <c r="F38" s="45"/>
      <c r="G38" s="2"/>
      <c r="H38" s="2"/>
    </row>
    <row r="39" spans="1:8" ht="12.75">
      <c r="A39" s="40" t="s">
        <v>70</v>
      </c>
      <c r="B39" s="2"/>
      <c r="C39" s="2"/>
      <c r="D39" s="26"/>
      <c r="E39" s="13">
        <f>H48</f>
        <v>0</v>
      </c>
      <c r="F39" s="2" t="s">
        <v>47</v>
      </c>
      <c r="G39" s="13">
        <f>D45</f>
        <v>0</v>
      </c>
      <c r="H39" s="2" t="s">
        <v>48</v>
      </c>
    </row>
    <row r="40" spans="1:8" ht="12.75">
      <c r="A40" s="2"/>
      <c r="B40" s="2"/>
      <c r="C40" s="2"/>
      <c r="D40" s="26"/>
      <c r="E40" s="45" t="s">
        <v>49</v>
      </c>
      <c r="F40" s="32"/>
      <c r="G40" s="45" t="s">
        <v>50</v>
      </c>
      <c r="H40" s="32"/>
    </row>
    <row r="41" spans="1:8" ht="12.75">
      <c r="A41" s="2"/>
      <c r="B41" s="2"/>
      <c r="C41" s="2"/>
      <c r="D41" s="26"/>
      <c r="E41" s="2"/>
      <c r="F41" s="2"/>
      <c r="G41" s="2"/>
      <c r="H41" s="2"/>
    </row>
    <row r="42" spans="1:8" ht="12.75">
      <c r="A42" s="2"/>
      <c r="B42" s="13">
        <f>E39-G39</f>
        <v>0</v>
      </c>
      <c r="C42" s="2" t="s">
        <v>47</v>
      </c>
      <c r="D42" s="13">
        <f>H35</f>
        <v>0</v>
      </c>
      <c r="E42" s="2" t="s">
        <v>51</v>
      </c>
      <c r="F42" s="9">
        <f>B42-D42</f>
        <v>0</v>
      </c>
      <c r="G42" s="45"/>
      <c r="H42" s="14">
        <f>IF(F42&gt;0,F42/B42,0)</f>
        <v>0</v>
      </c>
    </row>
    <row r="43" spans="1:8" ht="12.75">
      <c r="A43" s="2"/>
      <c r="B43" s="45" t="s">
        <v>52</v>
      </c>
      <c r="C43" s="32"/>
      <c r="D43" s="52" t="s">
        <v>53</v>
      </c>
      <c r="E43" s="32"/>
      <c r="F43" s="45" t="s">
        <v>54</v>
      </c>
      <c r="G43" s="2"/>
      <c r="H43" s="45" t="s">
        <v>55</v>
      </c>
    </row>
    <row r="44" spans="1:8" ht="13.5" thickBot="1">
      <c r="A44" s="2"/>
      <c r="B44" s="2"/>
      <c r="C44" s="2"/>
      <c r="D44" s="2"/>
      <c r="E44" s="2"/>
      <c r="F44" s="2"/>
      <c r="G44" s="2"/>
      <c r="H44" s="45" t="s">
        <v>56</v>
      </c>
    </row>
    <row r="45" spans="1:8" ht="13.5" thickBot="1">
      <c r="A45" s="53" t="s">
        <v>57</v>
      </c>
      <c r="B45" s="2"/>
      <c r="C45" s="2"/>
      <c r="D45" s="21"/>
      <c r="E45" s="2"/>
      <c r="F45" s="45"/>
      <c r="G45" s="2"/>
      <c r="H45" s="54" t="s">
        <v>58</v>
      </c>
    </row>
    <row r="46" spans="1:8" ht="12.75">
      <c r="A46" s="2" t="s">
        <v>59</v>
      </c>
      <c r="B46" s="2"/>
      <c r="C46" s="2"/>
      <c r="D46" s="26"/>
      <c r="E46" s="2"/>
      <c r="F46" s="2"/>
      <c r="G46" s="2"/>
      <c r="H46" s="2"/>
    </row>
    <row r="47" spans="1:8" ht="12.75">
      <c r="A47" s="2"/>
      <c r="B47" s="2"/>
      <c r="C47" s="2"/>
      <c r="D47" s="26"/>
      <c r="E47" s="2"/>
      <c r="F47" s="2"/>
      <c r="G47" s="2"/>
      <c r="H47" s="2"/>
    </row>
    <row r="48" spans="1:8" ht="12.75">
      <c r="A48" s="40" t="s">
        <v>71</v>
      </c>
      <c r="B48" s="2"/>
      <c r="C48" s="2"/>
      <c r="D48" s="15">
        <f>C6</f>
        <v>0</v>
      </c>
      <c r="E48" s="2" t="s">
        <v>60</v>
      </c>
      <c r="F48" s="9">
        <f>G23</f>
        <v>0</v>
      </c>
      <c r="G48" s="25" t="s">
        <v>61</v>
      </c>
      <c r="H48" s="9">
        <f>IF(D48&gt;0,D48*F48,0)</f>
        <v>0</v>
      </c>
    </row>
    <row r="49" spans="1:8" ht="12.75">
      <c r="A49" s="2"/>
      <c r="B49" s="2"/>
      <c r="C49" s="2"/>
      <c r="D49" s="44" t="s">
        <v>42</v>
      </c>
      <c r="E49" s="32"/>
      <c r="F49" s="45" t="s">
        <v>62</v>
      </c>
      <c r="G49" s="32"/>
      <c r="H49" s="45" t="s">
        <v>63</v>
      </c>
    </row>
    <row r="50" spans="1:8" ht="12.75">
      <c r="A50" s="2"/>
      <c r="B50" s="2"/>
      <c r="C50" s="2"/>
      <c r="D50" s="44"/>
      <c r="E50" s="32"/>
      <c r="F50" s="45"/>
      <c r="G50" s="32"/>
      <c r="H50" s="45"/>
    </row>
    <row r="51" spans="1:8" ht="12.75">
      <c r="A51" s="40" t="s">
        <v>72</v>
      </c>
      <c r="B51" s="2"/>
      <c r="C51" s="2"/>
      <c r="D51" s="13">
        <f>SUM(D23-D21-D18+H35+D45)</f>
        <v>0</v>
      </c>
      <c r="E51" s="2"/>
      <c r="F51" s="2"/>
      <c r="G51" s="2"/>
      <c r="H51" s="2"/>
    </row>
    <row r="52" spans="1:8" ht="12.75">
      <c r="A52" s="52" t="s">
        <v>81</v>
      </c>
      <c r="B52" s="2"/>
      <c r="C52" s="27"/>
      <c r="D52" s="2"/>
      <c r="E52" s="2"/>
      <c r="F52" s="2"/>
      <c r="G52" s="2"/>
      <c r="H52" s="2"/>
    </row>
    <row r="53" spans="1:8" ht="12" customHeight="1" thickBot="1">
      <c r="A53" s="2"/>
      <c r="B53" s="2"/>
      <c r="C53" s="2"/>
      <c r="D53" s="26"/>
      <c r="E53" s="2"/>
      <c r="F53" s="2"/>
      <c r="G53" s="2"/>
      <c r="H53" s="32"/>
    </row>
    <row r="54" spans="1:8" ht="13.5" thickBot="1">
      <c r="A54" s="48" t="s">
        <v>82</v>
      </c>
      <c r="B54" s="2"/>
      <c r="C54" s="2"/>
      <c r="D54" s="26"/>
      <c r="E54" s="2"/>
      <c r="F54" s="2"/>
      <c r="G54" s="2"/>
      <c r="H54" s="71"/>
    </row>
    <row r="55" spans="1:8" ht="9" customHeight="1">
      <c r="A55" s="2"/>
      <c r="B55" s="2"/>
      <c r="C55" s="2"/>
      <c r="D55" s="26"/>
      <c r="E55" s="2"/>
      <c r="F55" s="2"/>
      <c r="G55" s="2"/>
      <c r="H55" s="32"/>
    </row>
    <row r="56" spans="1:8" ht="6.75" customHeight="1">
      <c r="A56" s="2"/>
      <c r="B56" s="2"/>
      <c r="C56" s="2"/>
      <c r="D56" s="26"/>
      <c r="E56" s="2"/>
      <c r="F56" s="2"/>
      <c r="G56" s="2"/>
      <c r="H56" s="2"/>
    </row>
    <row r="57" spans="1:8" ht="12.75">
      <c r="A57" s="38" t="s">
        <v>64</v>
      </c>
      <c r="B57" s="2"/>
      <c r="C57" s="2"/>
      <c r="D57" s="101"/>
      <c r="E57" s="81"/>
      <c r="F57" s="81"/>
      <c r="G57" s="55" t="s">
        <v>65</v>
      </c>
      <c r="H57" s="102"/>
    </row>
    <row r="58" spans="1:3" ht="12.75">
      <c r="A58" s="56" t="s">
        <v>77</v>
      </c>
      <c r="B58" s="57" t="s">
        <v>87</v>
      </c>
      <c r="C58" s="2"/>
    </row>
  </sheetData>
  <sheetProtection password="9559" sheet="1" objects="1" scenarios="1" formatCells="0"/>
  <mergeCells count="4">
    <mergeCell ref="D57:F57"/>
    <mergeCell ref="F6:G6"/>
    <mergeCell ref="C33:D33"/>
    <mergeCell ref="E5:F5"/>
  </mergeCells>
  <printOptions horizontalCentered="1"/>
  <pageMargins left="0.5" right="0.5" top="0.75" bottom="0.75" header="0.5" footer="0.5"/>
  <pageSetup fitToHeight="1" fitToWidth="1" horizontalDpi="150" verticalDpi="150" orientation="portrait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DBAS</dc:creator>
  <cp:keywords/>
  <dc:description/>
  <cp:lastModifiedBy>Kimberly Vazquez</cp:lastModifiedBy>
  <cp:lastPrinted>2007-01-29T23:47:53Z</cp:lastPrinted>
  <dcterms:created xsi:type="dcterms:W3CDTF">2002-09-27T17:45:51Z</dcterms:created>
  <dcterms:modified xsi:type="dcterms:W3CDTF">2010-02-19T23:27:33Z</dcterms:modified>
  <cp:category/>
  <cp:version/>
  <cp:contentType/>
  <cp:contentStatus/>
</cp:coreProperties>
</file>